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brs21.prod.kesdh.fsv/Explorer/c8714de1-08f2-4581-8771-0deabb4af875(2025_007167) Enhedstimebetaling 2025 - Regnskab og tilbagebetal... (C39223)/"/>
    </mc:Choice>
  </mc:AlternateContent>
  <xr:revisionPtr revIDLastSave="0" documentId="13_ncr:1_{AC49DC7C-47F9-4BDC-B9C2-C0ED4BA4993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orside" sheetId="4" r:id="rId1"/>
    <sheet name="Regnskab" sheetId="2" r:id="rId2"/>
    <sheet name="Supplerende" sheetId="3" r:id="rId3"/>
  </sheets>
  <definedNames>
    <definedName name="_xlnm.Print_Area" localSheetId="1">Regnskab!$A$1:$O$51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3" l="1"/>
  <c r="J4" i="2"/>
  <c r="B50" i="2" l="1"/>
  <c r="B8" i="3"/>
  <c r="B6" i="3"/>
  <c r="B6" i="2"/>
  <c r="O17" i="2" l="1"/>
  <c r="O19" i="2"/>
  <c r="O21" i="2"/>
  <c r="O23" i="2"/>
  <c r="O25" i="2"/>
  <c r="O27" i="2"/>
  <c r="O29" i="2"/>
  <c r="O31" i="2"/>
  <c r="O33" i="2"/>
  <c r="O35" i="2"/>
  <c r="O37" i="2"/>
  <c r="O39" i="2"/>
  <c r="O15" i="2"/>
  <c r="H17" i="2"/>
  <c r="H19" i="2"/>
  <c r="H21" i="2"/>
  <c r="H23" i="2"/>
  <c r="H25" i="2"/>
  <c r="H27" i="2"/>
  <c r="H29" i="2"/>
  <c r="H31" i="2"/>
  <c r="H33" i="2"/>
  <c r="H35" i="2"/>
  <c r="H37" i="2"/>
  <c r="H39" i="2"/>
  <c r="H15" i="2"/>
  <c r="J45" i="2" l="1"/>
  <c r="E48" i="4" s="1"/>
</calcChain>
</file>

<file path=xl/sharedStrings.xml><?xml version="1.0" encoding="utf-8"?>
<sst xmlns="http://schemas.openxmlformats.org/spreadsheetml/2006/main" count="117" uniqueCount="105">
  <si>
    <t>Kontaktoplysninger</t>
  </si>
  <si>
    <t>Tilbagebetalingsoplysninger</t>
  </si>
  <si>
    <t>Adresse:</t>
  </si>
  <si>
    <t>Uddannelsesår:</t>
  </si>
  <si>
    <t>Beredskabsstyrelsen</t>
  </si>
  <si>
    <t>Kontaktperson:</t>
  </si>
  <si>
    <t>Postnummer og by:</t>
  </si>
  <si>
    <t>Enhedstimebetaling</t>
  </si>
  <si>
    <t>på holdet</t>
  </si>
  <si>
    <t>E-mail kontaktperson:</t>
  </si>
  <si>
    <t>Dato:</t>
  </si>
  <si>
    <t>Underskrift:</t>
  </si>
  <si>
    <t>Forside</t>
  </si>
  <si>
    <t>Total</t>
  </si>
  <si>
    <t>Vejledning vedr. udfyldelse og indsendelse</t>
  </si>
  <si>
    <t>Total:</t>
  </si>
  <si>
    <t xml:space="preserve"> timer</t>
  </si>
  <si>
    <t>Ungdomsbrandkorps</t>
  </si>
  <si>
    <t>Ovenfor udfyldes kun felter vedr. antal timer og antal på holdet. Regnearket tæller automatisk sammen.</t>
  </si>
  <si>
    <t>Udfyld godkendt aktivitet</t>
  </si>
  <si>
    <r>
      <rPr>
        <sz val="7"/>
        <color indexed="8"/>
        <rFont val="Tahoma"/>
        <family val="2"/>
      </rPr>
      <t>(nr. på godkendt indholdstema</t>
    </r>
    <r>
      <rPr>
        <sz val="8"/>
        <color indexed="8"/>
        <rFont val="Tahoma"/>
        <family val="2"/>
      </rPr>
      <t>):</t>
    </r>
  </si>
  <si>
    <t>(nr. på godkendt indholdstema):</t>
  </si>
  <si>
    <t>Regnskab</t>
  </si>
  <si>
    <t>Evt. ID-nr. el. tekst:</t>
  </si>
  <si>
    <t>Underskrift og stempel</t>
  </si>
  <si>
    <t>Samlet opgørelse</t>
  </si>
  <si>
    <t>Samlet aflægges regnskab for:</t>
  </si>
  <si>
    <r>
      <t xml:space="preserve">Regnearket består af tre faneblade: "Forside", "Regnskab" og "Supplerende". </t>
    </r>
    <r>
      <rPr>
        <b/>
        <sz val="8"/>
        <color theme="1"/>
        <rFont val="Tahoma"/>
        <family val="2"/>
      </rPr>
      <t>Alle tre faneblade skal udfyldes</t>
    </r>
    <r>
      <rPr>
        <sz val="8"/>
        <color theme="1"/>
        <rFont val="Tahoma"/>
        <family val="2"/>
      </rPr>
      <t>.</t>
    </r>
  </si>
  <si>
    <t>1.</t>
  </si>
  <si>
    <t>Indtast i felter med grønlig farve. Tast ikke i felter med rødlig baggrundsfarve, idet tal i disse felter hentes automatisk.</t>
  </si>
  <si>
    <t>Totaltallet på fanebladet "Regnskab" udregnes automatisk, og den samlede sum overføres automatisk til "Forside".</t>
  </si>
  <si>
    <r>
      <rPr>
        <b/>
        <sz val="8"/>
        <color indexed="8"/>
        <rFont val="Tahoma"/>
        <family val="2"/>
      </rPr>
      <t>Udskriv de tre faneblade</t>
    </r>
    <r>
      <rPr>
        <sz val="8"/>
        <color indexed="8"/>
        <rFont val="Tahoma"/>
        <family val="2"/>
      </rPr>
      <t xml:space="preserve"> på papir og underskriv i det relevante felt på forsiden og benyt beredskabets stempel.</t>
    </r>
  </si>
  <si>
    <t>2.</t>
  </si>
  <si>
    <t>Kommunen skal sørge for at indhente en uafhængig revisors erklæring. Erklæringen er et bilag til regnskabet.</t>
  </si>
  <si>
    <t>Revisor/revisionsfirmaet skal have kendskab til Beredskabsstyrelsens vejledning om enhedstimebetalingssystemet.</t>
  </si>
  <si>
    <t>3.</t>
  </si>
  <si>
    <t>Det samlede regnskab består af tre sider (fanebladene inkl. underskrift og stempel) plus revisorerklæringen.</t>
  </si>
  <si>
    <t>Digital Post kan anvendes, men er ikke påkrævet, idet regnskabet ikke indeholder personfølsomme oplysninger.</t>
  </si>
  <si>
    <t>Uddannelse af medlemmer af ungdomsbrandkorps</t>
  </si>
  <si>
    <t>(Ungdomsbrandkorpsets navn - hentes aut. fra forside)</t>
  </si>
  <si>
    <t>Supplerende oplysninger om uddannelsesåret:</t>
  </si>
  <si>
    <t>Angiv antal medlemmer, som har deltaget i uddannelse i løbet af uddannelsesåret:</t>
  </si>
  <si>
    <t>Bemærkninger til det aflagte regnskab, herunder redegørelse for evt. markante</t>
  </si>
  <si>
    <t>afvigelser i forhold til ansøgningen for det pågældende uddannelsesår:</t>
  </si>
  <si>
    <t>Kommunens og ungdomsbrandkorpsets afregning:</t>
  </si>
  <si>
    <t>Stempel</t>
  </si>
  <si>
    <r>
      <rPr>
        <b/>
        <sz val="8"/>
        <color indexed="8"/>
        <rFont val="Tahoma"/>
        <family val="2"/>
      </rPr>
      <t>Brug en scanner og lav pdf-kopier</t>
    </r>
    <r>
      <rPr>
        <sz val="8"/>
        <color indexed="8"/>
        <rFont val="Tahoma"/>
        <family val="2"/>
      </rPr>
      <t xml:space="preserve"> af alle tre faneblade inkl. underskrift og stempel og revisoreklæringen til sidst.</t>
    </r>
  </si>
  <si>
    <t>timer</t>
  </si>
  <si>
    <t xml:space="preserve">3. </t>
  </si>
  <si>
    <r>
      <rPr>
        <b/>
        <sz val="8"/>
        <color indexed="8"/>
        <rFont val="Tahoma"/>
        <family val="2"/>
      </rPr>
      <t>Revisors/revisionsfirmaets underskrevne erklæring</t>
    </r>
    <r>
      <rPr>
        <sz val="8"/>
        <color indexed="8"/>
        <rFont val="Tahoma"/>
        <family val="2"/>
      </rPr>
      <t xml:space="preserve"> skal indsendes sammen med regnskabet.</t>
    </r>
  </si>
  <si>
    <t>Opstår der et rødt felt med et udråbstegn, er det totale antal gennemførte timer for højt i forholdt til det mulige max. timer, der har kunnet være afholdt.</t>
  </si>
  <si>
    <t>!</t>
  </si>
  <si>
    <t>Gennemført</t>
  </si>
  <si>
    <t>Antal</t>
  </si>
  <si>
    <t>Max.</t>
  </si>
  <si>
    <t>1.a Sikkerhed, hygiejne og sundhed</t>
  </si>
  <si>
    <t>1.c Fysisk træning – løb, muskeltræning mv.</t>
  </si>
  <si>
    <t>2.a Førstehjælp</t>
  </si>
  <si>
    <t>2.b Forebyggelse af ulykker</t>
  </si>
  <si>
    <t>3.a. Slangeudlægninger</t>
  </si>
  <si>
    <t>3.b. Grundlæggende redning</t>
  </si>
  <si>
    <t>3.c. Knob og stik i redningsberedskabet</t>
  </si>
  <si>
    <t>3.d. Farlige stoffer – særlige dragter, pumper, faretavler</t>
  </si>
  <si>
    <t>3.f. Stiger</t>
  </si>
  <si>
    <t>4.a. Kommunikation</t>
  </si>
  <si>
    <t>4.b. Redningsberedskabet</t>
  </si>
  <si>
    <t>1.a, vedl. Hvert år</t>
  </si>
  <si>
    <t>1.b, vedl. Hvert år</t>
  </si>
  <si>
    <t>1.c., vedl. Hvert 2. år</t>
  </si>
  <si>
    <t>2.a., vedl. Hvert år.</t>
  </si>
  <si>
    <t>2.b., vedl. Hvert år</t>
  </si>
  <si>
    <t>3.a., vedl. Hvert 2. år</t>
  </si>
  <si>
    <t>3.b., vedl. Hvert år</t>
  </si>
  <si>
    <t>3.c., vedl. Hvert 2. år</t>
  </si>
  <si>
    <t>3.d., vedl. Hvert 2. år</t>
  </si>
  <si>
    <t>3.e., vedl. Hvert 2. år</t>
  </si>
  <si>
    <t>3.f., vedl. Hvert 2. år</t>
  </si>
  <si>
    <t>4.a., vedl. Hvert 2. år</t>
  </si>
  <si>
    <t>4.b., vedl. Hvert år</t>
  </si>
  <si>
    <t>1.b Personligt beskyttelsesudstyr – trykluftsapparat</t>
  </si>
  <si>
    <t>3.e. Elementær Brandbekæmp. – brandtrekanten og brandslukning</t>
  </si>
  <si>
    <t>EAN. Nr. (hentes fra Forside)</t>
  </si>
  <si>
    <t>Side 1 af 3</t>
  </si>
  <si>
    <t>Excel-filen anvendes af Beredskabsstyrelsen til samling af tallene og dermed at undgå manuelt tastearbejde.</t>
  </si>
  <si>
    <t>Side 2 af 3</t>
  </si>
  <si>
    <t>Side 3 af 3</t>
  </si>
  <si>
    <t>UNGDOMSBRANDKORPS</t>
  </si>
  <si>
    <r>
      <t xml:space="preserve">Navn på Ungdomsbrandkorpset </t>
    </r>
    <r>
      <rPr>
        <b/>
        <sz val="6"/>
        <color theme="1"/>
        <rFont val="Tahoma"/>
        <family val="2"/>
      </rPr>
      <t>(indtastes kun her på forsiden)</t>
    </r>
  </si>
  <si>
    <t>Hjemhørende kommune
eller §60-selskab</t>
  </si>
  <si>
    <t>Ansøgende kommune eller §60-selskab:</t>
  </si>
  <si>
    <t>Redningsberedskab:</t>
  </si>
  <si>
    <t xml:space="preserve">E-mail beredskabet: </t>
  </si>
  <si>
    <t>Tlf. kontaktperson</t>
  </si>
  <si>
    <t xml:space="preserve"> EAN-nr.:</t>
  </si>
  <si>
    <t>Navn på underskriver:</t>
  </si>
  <si>
    <t>REGNSKAB</t>
  </si>
  <si>
    <t>Tallet er automatisk hentet fra fanebladet "regnskab"</t>
  </si>
  <si>
    <t>Oplys EAN-nummer med henblik på eventuel opkrævning af ikke anvendt enhedstimebetaling.</t>
  </si>
  <si>
    <t>Hjemhørende kommune eller §60-selskab - hentes aut. fra forside</t>
  </si>
  <si>
    <t>(Hjemhørende kommune eller §60-selskab - hentes aut. fra forside)</t>
  </si>
  <si>
    <r>
      <t xml:space="preserve">Såfremt ungdomsbrandkorpset ikke er direkte tilknyttet det kommunale redningsberedskab, skal der oplyses hvilken samarbejdsaftale, der foreligger mellem parterne jf. Beredskabsstyrelsens </t>
    </r>
    <r>
      <rPr>
        <i/>
        <sz val="9"/>
        <color theme="1"/>
        <rFont val="Tahoma"/>
        <family val="2"/>
      </rPr>
      <t>Katalog over godkendte uddannelsesaktiviteter for børn og unge, der er medllemmer af et ungdomsbrandkorps.</t>
    </r>
  </si>
  <si>
    <r>
      <t xml:space="preserve">Indsend </t>
    </r>
    <r>
      <rPr>
        <b/>
        <sz val="8"/>
        <color indexed="8"/>
        <rFont val="Tahoma"/>
        <family val="2"/>
      </rPr>
      <t>både</t>
    </r>
    <r>
      <rPr>
        <sz val="8"/>
        <color indexed="8"/>
        <rFont val="Tahoma"/>
        <family val="2"/>
      </rPr>
      <t xml:space="preserve"> den skannede PDF-fil </t>
    </r>
    <r>
      <rPr>
        <b/>
        <sz val="8"/>
        <color indexed="8"/>
        <rFont val="Tahoma"/>
        <family val="2"/>
      </rPr>
      <t>og</t>
    </r>
    <r>
      <rPr>
        <sz val="8"/>
        <color indexed="8"/>
        <rFont val="Tahoma"/>
        <family val="2"/>
      </rPr>
      <t xml:space="preserve"> Excel-filen til Beredskabsstyrelsen pr. e-mail til </t>
    </r>
    <r>
      <rPr>
        <b/>
        <sz val="8"/>
        <color indexed="8"/>
        <rFont val="Tahoma"/>
        <family val="2"/>
      </rPr>
      <t>BRS-KTP-BRSCU@brs.dk.</t>
    </r>
  </si>
  <si>
    <t>Firebirds</t>
  </si>
  <si>
    <t>2025</t>
  </si>
  <si>
    <t>Formular udarbejdet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</si>
</sst>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7"/>
      <color indexed="8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b/>
      <sz val="18"/>
      <color theme="1"/>
      <name val="Tahoma"/>
      <family val="2"/>
    </font>
    <font>
      <sz val="7"/>
      <color theme="1"/>
      <name val="Tahoma"/>
      <family val="2"/>
    </font>
    <font>
      <sz val="6"/>
      <color theme="1"/>
      <name val="Tahoma"/>
      <family val="2"/>
    </font>
    <font>
      <sz val="12"/>
      <color theme="1"/>
      <name val="Tahoma"/>
      <family val="2"/>
    </font>
    <font>
      <b/>
      <sz val="14"/>
      <color theme="1"/>
      <name val="Calibri"/>
      <family val="2"/>
      <scheme val="minor"/>
    </font>
    <font>
      <u/>
      <sz val="9"/>
      <color theme="10"/>
      <name val="Tahoma"/>
      <family val="2"/>
    </font>
    <font>
      <sz val="9"/>
      <color theme="1"/>
      <name val="Tahoma"/>
      <family val="2"/>
    </font>
    <font>
      <i/>
      <sz val="9"/>
      <color theme="1"/>
      <name val="Tahoma"/>
      <family val="2"/>
    </font>
    <font>
      <sz val="11"/>
      <name val="Calibri"/>
      <family val="2"/>
      <scheme val="minor"/>
    </font>
    <font>
      <sz val="14"/>
      <color theme="1"/>
      <name val="Tahoma"/>
      <family val="2"/>
    </font>
    <font>
      <sz val="6.5"/>
      <color theme="1"/>
      <name val="Tahoma"/>
      <family val="2"/>
    </font>
    <font>
      <b/>
      <sz val="6.5"/>
      <color theme="1"/>
      <name val="Tahoma"/>
      <family val="2"/>
    </font>
    <font>
      <b/>
      <sz val="6"/>
      <color theme="1"/>
      <name val="Tahoma"/>
      <family val="2"/>
    </font>
    <font>
      <b/>
      <sz val="7.5"/>
      <color theme="1"/>
      <name val="Tahoma"/>
      <family val="2"/>
    </font>
    <font>
      <b/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6337778862885"/>
        <bgColor indexed="64"/>
      </patternFill>
    </fill>
  </fills>
  <borders count="36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6" fillId="0" borderId="4" xfId="0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6" fillId="0" borderId="0" xfId="0" applyFont="1" applyAlignment="1">
      <alignment horizontal="right"/>
    </xf>
    <xf numFmtId="49" fontId="4" fillId="0" borderId="0" xfId="0" applyNumberFormat="1" applyFont="1"/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3" xfId="0" applyBorder="1"/>
    <xf numFmtId="0" fontId="10" fillId="0" borderId="0" xfId="0" applyFont="1"/>
    <xf numFmtId="0" fontId="10" fillId="0" borderId="6" xfId="0" applyFont="1" applyBorder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4" fillId="0" borderId="6" xfId="0" applyFont="1" applyBorder="1"/>
    <xf numFmtId="0" fontId="0" fillId="0" borderId="6" xfId="0" applyBorder="1"/>
    <xf numFmtId="0" fontId="5" fillId="0" borderId="5" xfId="0" applyFont="1" applyBorder="1" applyAlignment="1">
      <alignment horizontal="center"/>
    </xf>
    <xf numFmtId="0" fontId="15" fillId="0" borderId="0" xfId="0" applyFont="1"/>
    <xf numFmtId="0" fontId="4" fillId="0" borderId="0" xfId="0" applyFont="1" applyAlignment="1">
      <alignment horizontal="left"/>
    </xf>
    <xf numFmtId="0" fontId="9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49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center"/>
    </xf>
    <xf numFmtId="0" fontId="13" fillId="0" borderId="1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6" fillId="0" borderId="0" xfId="0" applyFont="1"/>
    <xf numFmtId="0" fontId="14" fillId="0" borderId="0" xfId="0" applyFont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18" fillId="2" borderId="0" xfId="0" applyFont="1" applyFill="1" applyAlignment="1">
      <alignment horizontal="left"/>
    </xf>
    <xf numFmtId="49" fontId="12" fillId="0" borderId="0" xfId="0" applyNumberFormat="1" applyFont="1"/>
    <xf numFmtId="49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left" wrapText="1"/>
    </xf>
    <xf numFmtId="49" fontId="4" fillId="3" borderId="8" xfId="0" applyNumberFormat="1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/>
    </xf>
    <xf numFmtId="0" fontId="4" fillId="3" borderId="10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vertical="top" wrapText="1"/>
    </xf>
    <xf numFmtId="0" fontId="20" fillId="0" borderId="0" xfId="0" applyFont="1"/>
    <xf numFmtId="0" fontId="2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0" fillId="0" borderId="4" xfId="0" applyBorder="1"/>
    <xf numFmtId="0" fontId="0" fillId="0" borderId="3" xfId="0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/>
    </xf>
    <xf numFmtId="0" fontId="22" fillId="0" borderId="11" xfId="0" applyFont="1" applyBorder="1" applyAlignment="1">
      <alignment horizontal="left"/>
    </xf>
    <xf numFmtId="0" fontId="22" fillId="0" borderId="4" xfId="0" applyFont="1" applyBorder="1" applyAlignment="1">
      <alignment horizontal="right"/>
    </xf>
    <xf numFmtId="0" fontId="23" fillId="0" borderId="4" xfId="0" applyFont="1" applyBorder="1" applyAlignment="1">
      <alignment horizontal="right"/>
    </xf>
    <xf numFmtId="0" fontId="22" fillId="0" borderId="4" xfId="0" applyFont="1" applyBorder="1" applyAlignment="1">
      <alignment horizontal="left"/>
    </xf>
    <xf numFmtId="49" fontId="0" fillId="2" borderId="8" xfId="0" applyNumberForma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/>
    <xf numFmtId="49" fontId="4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center"/>
    </xf>
    <xf numFmtId="1" fontId="7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/>
    <xf numFmtId="49" fontId="27" fillId="0" borderId="7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28" fillId="0" borderId="1" xfId="0" applyNumberFormat="1" applyFont="1" applyBorder="1" applyAlignment="1">
      <alignment horizontal="left"/>
    </xf>
    <xf numFmtId="49" fontId="29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6" fillId="0" borderId="4" xfId="0" applyNumberFormat="1" applyFont="1" applyBorder="1"/>
    <xf numFmtId="0" fontId="4" fillId="0" borderId="3" xfId="0" applyFont="1" applyBorder="1"/>
    <xf numFmtId="49" fontId="6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49" fontId="6" fillId="0" borderId="31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4" fillId="0" borderId="32" xfId="0" applyFont="1" applyBorder="1"/>
    <xf numFmtId="49" fontId="4" fillId="0" borderId="1" xfId="0" applyNumberFormat="1" applyFont="1" applyBorder="1"/>
    <xf numFmtId="0" fontId="4" fillId="0" borderId="5" xfId="0" applyFont="1" applyBorder="1" applyAlignment="1">
      <alignment horizontal="right"/>
    </xf>
    <xf numFmtId="49" fontId="13" fillId="0" borderId="1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49" fontId="7" fillId="0" borderId="4" xfId="0" applyNumberFormat="1" applyFont="1" applyBorder="1" applyAlignment="1">
      <alignment horizontal="left"/>
    </xf>
    <xf numFmtId="0" fontId="13" fillId="0" borderId="0" xfId="0" applyFont="1" applyAlignment="1">
      <alignment vertical="top"/>
    </xf>
    <xf numFmtId="0" fontId="6" fillId="0" borderId="5" xfId="0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0" fontId="13" fillId="0" borderId="6" xfId="0" applyFont="1" applyBorder="1" applyAlignment="1">
      <alignment vertical="top"/>
    </xf>
    <xf numFmtId="49" fontId="13" fillId="0" borderId="0" xfId="0" applyNumberFormat="1" applyFont="1"/>
    <xf numFmtId="49" fontId="18" fillId="5" borderId="8" xfId="0" applyNumberFormat="1" applyFont="1" applyFill="1" applyBorder="1" applyProtection="1">
      <protection locked="0"/>
    </xf>
    <xf numFmtId="49" fontId="6" fillId="5" borderId="8" xfId="0" applyNumberFormat="1" applyFont="1" applyFill="1" applyBorder="1" applyAlignment="1" applyProtection="1">
      <alignment horizontal="right"/>
      <protection locked="0"/>
    </xf>
    <xf numFmtId="49" fontId="6" fillId="5" borderId="0" xfId="0" applyNumberFormat="1" applyFont="1" applyFill="1" applyAlignment="1">
      <alignment horizontal="right"/>
    </xf>
    <xf numFmtId="0" fontId="6" fillId="5" borderId="0" xfId="0" applyFont="1" applyFill="1"/>
    <xf numFmtId="49" fontId="4" fillId="5" borderId="0" xfId="0" applyNumberFormat="1" applyFont="1" applyFill="1"/>
    <xf numFmtId="49" fontId="4" fillId="5" borderId="0" xfId="0" applyNumberFormat="1" applyFont="1" applyFill="1" applyAlignment="1">
      <alignment horizontal="center"/>
    </xf>
    <xf numFmtId="49" fontId="6" fillId="5" borderId="0" xfId="0" applyNumberFormat="1" applyFont="1" applyFill="1"/>
    <xf numFmtId="49" fontId="6" fillId="5" borderId="10" xfId="0" applyNumberFormat="1" applyFont="1" applyFill="1" applyBorder="1"/>
    <xf numFmtId="49" fontId="13" fillId="5" borderId="10" xfId="0" applyNumberFormat="1" applyFont="1" applyFill="1" applyBorder="1" applyAlignment="1">
      <alignment vertical="top"/>
    </xf>
    <xf numFmtId="0" fontId="4" fillId="0" borderId="35" xfId="0" applyFont="1" applyBorder="1" applyAlignment="1">
      <alignment horizontal="center"/>
    </xf>
    <xf numFmtId="49" fontId="6" fillId="5" borderId="20" xfId="0" applyNumberFormat="1" applyFont="1" applyFill="1" applyBorder="1" applyAlignment="1" applyProtection="1">
      <alignment horizontal="left"/>
      <protection locked="0"/>
    </xf>
    <xf numFmtId="0" fontId="13" fillId="0" borderId="0" xfId="0" applyFont="1"/>
    <xf numFmtId="0" fontId="13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49" fontId="7" fillId="0" borderId="33" xfId="0" applyNumberFormat="1" applyFont="1" applyBorder="1" applyAlignment="1">
      <alignment horizontal="left" vertical="center"/>
    </xf>
    <xf numFmtId="49" fontId="5" fillId="0" borderId="34" xfId="0" applyNumberFormat="1" applyFont="1" applyBorder="1" applyAlignment="1">
      <alignment horizontal="left" vertical="center"/>
    </xf>
    <xf numFmtId="49" fontId="4" fillId="0" borderId="34" xfId="0" applyNumberFormat="1" applyFont="1" applyBorder="1" applyAlignment="1">
      <alignment vertical="center"/>
    </xf>
    <xf numFmtId="49" fontId="4" fillId="0" borderId="3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49" fontId="1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49" fontId="13" fillId="0" borderId="4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right"/>
    </xf>
    <xf numFmtId="49" fontId="7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25" fillId="0" borderId="0" xfId="0" applyNumberFormat="1" applyFont="1" applyAlignment="1">
      <alignment horizontal="left"/>
    </xf>
    <xf numFmtId="49" fontId="25" fillId="0" borderId="25" xfId="0" applyNumberFormat="1" applyFont="1" applyBorder="1" applyAlignment="1">
      <alignment horizontal="left" vertical="top" wrapText="1"/>
    </xf>
    <xf numFmtId="49" fontId="25" fillId="0" borderId="25" xfId="0" applyNumberFormat="1" applyFont="1" applyBorder="1" applyAlignment="1">
      <alignment horizontal="left" vertical="top"/>
    </xf>
    <xf numFmtId="49" fontId="26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26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26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26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26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26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18" fillId="5" borderId="17" xfId="0" applyNumberFormat="1" applyFont="1" applyFill="1" applyBorder="1" applyAlignment="1" applyProtection="1">
      <alignment horizontal="left"/>
      <protection locked="0"/>
    </xf>
    <xf numFmtId="49" fontId="18" fillId="5" borderId="18" xfId="0" applyNumberFormat="1" applyFont="1" applyFill="1" applyBorder="1" applyAlignment="1" applyProtection="1">
      <alignment horizontal="left"/>
      <protection locked="0"/>
    </xf>
    <xf numFmtId="49" fontId="18" fillId="5" borderId="19" xfId="0" applyNumberFormat="1" applyFont="1" applyFill="1" applyBorder="1" applyAlignment="1" applyProtection="1">
      <alignment horizontal="left"/>
      <protection locked="0"/>
    </xf>
    <xf numFmtId="49" fontId="17" fillId="5" borderId="17" xfId="1" applyNumberFormat="1" applyFill="1" applyBorder="1" applyAlignment="1" applyProtection="1">
      <alignment horizontal="center"/>
      <protection locked="0"/>
    </xf>
    <xf numFmtId="49" fontId="18" fillId="5" borderId="19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8" fillId="0" borderId="0" xfId="0" applyNumberFormat="1" applyFont="1" applyAlignment="1">
      <alignment horizontal="left"/>
    </xf>
    <xf numFmtId="49" fontId="11" fillId="0" borderId="21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3" fontId="12" fillId="2" borderId="12" xfId="0" applyNumberFormat="1" applyFont="1" applyFill="1" applyBorder="1" applyAlignment="1">
      <alignment horizontal="center"/>
    </xf>
    <xf numFmtId="3" fontId="12" fillId="2" borderId="14" xfId="0" applyNumberFormat="1" applyFont="1" applyFill="1" applyBorder="1" applyAlignment="1">
      <alignment horizontal="center"/>
    </xf>
    <xf numFmtId="3" fontId="12" fillId="2" borderId="13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 vertical="center"/>
    </xf>
    <xf numFmtId="49" fontId="9" fillId="0" borderId="0" xfId="0" applyNumberFormat="1" applyFont="1" applyAlignment="1">
      <alignment horizontal="center"/>
    </xf>
    <xf numFmtId="49" fontId="7" fillId="2" borderId="0" xfId="0" applyNumberFormat="1" applyFont="1" applyFill="1" applyAlignment="1">
      <alignment horizontal="left"/>
    </xf>
    <xf numFmtId="0" fontId="13" fillId="0" borderId="0" xfId="0" applyFont="1" applyAlignment="1">
      <alignment horizontal="left"/>
    </xf>
    <xf numFmtId="0" fontId="4" fillId="3" borderId="0" xfId="0" applyFont="1" applyFill="1" applyAlignment="1" applyProtection="1">
      <alignment horizontal="left" vertical="top"/>
      <protection locked="0"/>
    </xf>
    <xf numFmtId="0" fontId="18" fillId="3" borderId="0" xfId="0" applyFont="1" applyFill="1" applyAlignment="1" applyProtection="1">
      <alignment horizontal="left" vertical="top"/>
      <protection locked="0"/>
    </xf>
  </cellXfs>
  <cellStyles count="2">
    <cellStyle name="Link" xfId="1" builtinId="8" customBuiltin="1"/>
    <cellStyle name="Normal" xfId="0" builtinId="0"/>
  </cellStyles>
  <dxfs count="2">
    <dxf>
      <font>
        <color auto="1"/>
      </font>
      <fill>
        <patternFill>
          <bgColor rgb="FFFF0000"/>
        </patternFill>
      </fill>
    </dxf>
    <dxf>
      <font>
        <strike val="0"/>
        <color theme="1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12639</xdr:colOff>
      <xdr:row>4</xdr:row>
      <xdr:rowOff>57150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0014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zoomScaleNormal="100" zoomScalePageLayoutView="115" workbookViewId="0">
      <selection activeCell="J50" sqref="J50"/>
    </sheetView>
  </sheetViews>
  <sheetFormatPr defaultColWidth="9.109375" defaultRowHeight="13.2" x14ac:dyDescent="0.25"/>
  <cols>
    <col min="1" max="1" width="2.44140625" style="1" customWidth="1"/>
    <col min="2" max="2" width="25.44140625" style="1" customWidth="1"/>
    <col min="3" max="3" width="18.44140625" style="1" customWidth="1"/>
    <col min="4" max="4" width="4.44140625" style="1" customWidth="1"/>
    <col min="5" max="5" width="14" style="1" customWidth="1"/>
    <col min="6" max="6" width="22.5546875" style="1" customWidth="1"/>
    <col min="7" max="8" width="2.109375" style="1" customWidth="1"/>
    <col min="9" max="16384" width="9.109375" style="1"/>
  </cols>
  <sheetData>
    <row r="1" spans="2:7" x14ac:dyDescent="0.25">
      <c r="B1" s="38"/>
      <c r="F1" s="6" t="s">
        <v>82</v>
      </c>
    </row>
    <row r="2" spans="2:7" x14ac:dyDescent="0.25">
      <c r="B2" s="38"/>
    </row>
    <row r="3" spans="2:7" x14ac:dyDescent="0.25">
      <c r="B3" s="38"/>
    </row>
    <row r="4" spans="2:7" ht="8.25" customHeight="1" x14ac:dyDescent="0.25">
      <c r="B4" s="39"/>
    </row>
    <row r="5" spans="2:7" ht="9.75" customHeight="1" x14ac:dyDescent="0.25">
      <c r="E5" s="40"/>
    </row>
    <row r="6" spans="2:7" ht="22.2" x14ac:dyDescent="0.35">
      <c r="B6" s="149" t="s">
        <v>86</v>
      </c>
      <c r="C6" s="149"/>
      <c r="D6" s="44"/>
      <c r="F6" s="27" t="s">
        <v>95</v>
      </c>
    </row>
    <row r="7" spans="2:7" ht="18" customHeight="1" x14ac:dyDescent="0.3">
      <c r="B7" s="150" t="s">
        <v>7</v>
      </c>
      <c r="C7" s="150"/>
      <c r="D7" s="44"/>
      <c r="F7" s="44" t="s">
        <v>12</v>
      </c>
    </row>
    <row r="8" spans="2:7" ht="17.399999999999999" x14ac:dyDescent="0.3">
      <c r="D8" s="44"/>
      <c r="E8" s="41"/>
      <c r="F8" s="44"/>
    </row>
    <row r="9" spans="2:7" ht="15.75" customHeight="1" thickBot="1" x14ac:dyDescent="0.3">
      <c r="B9" s="151" t="s">
        <v>87</v>
      </c>
      <c r="C9" s="151"/>
      <c r="D9" s="151"/>
      <c r="E9" s="70"/>
      <c r="F9" s="71" t="s">
        <v>3</v>
      </c>
    </row>
    <row r="10" spans="2:7" ht="34.5" customHeight="1" thickBot="1" x14ac:dyDescent="0.3">
      <c r="B10" s="132"/>
      <c r="C10" s="133"/>
      <c r="D10" s="133"/>
      <c r="E10" s="134"/>
      <c r="F10" s="152" t="s">
        <v>103</v>
      </c>
      <c r="G10" s="153"/>
    </row>
    <row r="11" spans="2:7" ht="14.25" customHeight="1" x14ac:dyDescent="0.35">
      <c r="B11" s="73"/>
      <c r="C11" s="73"/>
      <c r="D11" s="70"/>
      <c r="E11" s="72"/>
      <c r="F11" s="73"/>
    </row>
    <row r="12" spans="2:7" ht="14.25" customHeight="1" x14ac:dyDescent="0.35">
      <c r="B12" s="135"/>
      <c r="C12" s="135"/>
      <c r="D12" s="74"/>
      <c r="E12" s="72"/>
      <c r="F12" s="73"/>
    </row>
    <row r="13" spans="2:7" ht="6.9" customHeight="1" thickBot="1" x14ac:dyDescent="0.4">
      <c r="B13" s="75"/>
      <c r="C13" s="75"/>
      <c r="D13" s="70"/>
      <c r="E13" s="72"/>
      <c r="F13" s="73"/>
    </row>
    <row r="14" spans="2:7" ht="14.25" customHeight="1" x14ac:dyDescent="0.25">
      <c r="B14" s="136" t="s">
        <v>88</v>
      </c>
      <c r="C14" s="138"/>
      <c r="D14" s="139"/>
      <c r="E14" s="139"/>
      <c r="F14" s="139"/>
      <c r="G14" s="140"/>
    </row>
    <row r="15" spans="2:7" ht="14.25" customHeight="1" thickBot="1" x14ac:dyDescent="0.3">
      <c r="B15" s="137"/>
      <c r="C15" s="141"/>
      <c r="D15" s="142"/>
      <c r="E15" s="142"/>
      <c r="F15" s="142"/>
      <c r="G15" s="143"/>
    </row>
    <row r="16" spans="2:7" ht="6.9" customHeight="1" x14ac:dyDescent="0.25">
      <c r="B16" s="10"/>
      <c r="C16" s="76"/>
      <c r="D16" s="10"/>
      <c r="E16" s="77"/>
      <c r="F16" s="10"/>
    </row>
    <row r="17" spans="1:8" ht="16.5" customHeight="1" x14ac:dyDescent="0.25">
      <c r="B17" s="78" t="s">
        <v>0</v>
      </c>
      <c r="C17" s="79"/>
      <c r="D17" s="80"/>
      <c r="E17" s="81"/>
      <c r="F17" s="82"/>
      <c r="G17" s="83"/>
      <c r="H17" s="2"/>
    </row>
    <row r="18" spans="1:8" ht="13.5" customHeight="1" x14ac:dyDescent="0.25">
      <c r="B18" s="84" t="s">
        <v>89</v>
      </c>
      <c r="C18" s="10"/>
      <c r="D18" s="10"/>
      <c r="E18" s="10"/>
      <c r="F18" s="10"/>
      <c r="G18" s="85"/>
    </row>
    <row r="19" spans="1:8" ht="5.25" customHeight="1" x14ac:dyDescent="0.25">
      <c r="B19" s="84"/>
      <c r="C19" s="10"/>
      <c r="D19" s="10"/>
      <c r="E19" s="10"/>
      <c r="F19" s="10"/>
      <c r="G19" s="85"/>
    </row>
    <row r="20" spans="1:8" ht="13.5" customHeight="1" x14ac:dyDescent="0.25">
      <c r="B20" s="86" t="s">
        <v>90</v>
      </c>
      <c r="C20" s="144"/>
      <c r="D20" s="145"/>
      <c r="E20" s="145"/>
      <c r="F20" s="146"/>
      <c r="G20" s="85"/>
    </row>
    <row r="21" spans="1:8" ht="4.5" customHeight="1" x14ac:dyDescent="0.25">
      <c r="B21" s="87"/>
      <c r="C21" s="10"/>
      <c r="D21" s="10"/>
      <c r="E21" s="10"/>
      <c r="F21" s="10"/>
      <c r="G21" s="85"/>
    </row>
    <row r="22" spans="1:8" ht="13.5" customHeight="1" x14ac:dyDescent="0.25">
      <c r="A22" s="85"/>
      <c r="B22" s="88" t="s">
        <v>2</v>
      </c>
      <c r="C22" s="144"/>
      <c r="D22" s="145"/>
      <c r="E22" s="145"/>
      <c r="F22" s="146"/>
      <c r="G22" s="85"/>
    </row>
    <row r="23" spans="1:8" ht="4.5" customHeight="1" x14ac:dyDescent="0.25">
      <c r="B23" s="87"/>
      <c r="C23" s="10"/>
      <c r="D23" s="10"/>
      <c r="E23" s="10"/>
      <c r="F23" s="10"/>
      <c r="G23" s="85"/>
    </row>
    <row r="24" spans="1:8" ht="13.5" customHeight="1" x14ac:dyDescent="0.25">
      <c r="A24" s="85"/>
      <c r="B24" s="36" t="s">
        <v>6</v>
      </c>
      <c r="C24" s="102"/>
      <c r="D24" s="35"/>
      <c r="G24" s="85"/>
    </row>
    <row r="25" spans="1:8" ht="4.5" customHeight="1" x14ac:dyDescent="0.25">
      <c r="B25" s="87"/>
      <c r="C25" s="10"/>
      <c r="D25" s="10"/>
      <c r="G25" s="85"/>
    </row>
    <row r="26" spans="1:8" ht="13.5" customHeight="1" x14ac:dyDescent="0.25">
      <c r="B26" s="86" t="s">
        <v>91</v>
      </c>
      <c r="C26" s="147"/>
      <c r="D26" s="148"/>
      <c r="E26" s="36" t="s">
        <v>5</v>
      </c>
      <c r="F26" s="102"/>
      <c r="G26" s="85"/>
    </row>
    <row r="27" spans="1:8" ht="4.5" customHeight="1" x14ac:dyDescent="0.25">
      <c r="B27" s="87"/>
      <c r="C27" s="10"/>
      <c r="D27" s="10"/>
      <c r="E27" s="10"/>
      <c r="F27" s="10"/>
      <c r="G27" s="85"/>
    </row>
    <row r="28" spans="1:8" ht="13.5" customHeight="1" x14ac:dyDescent="0.25">
      <c r="B28" s="86" t="s">
        <v>9</v>
      </c>
      <c r="C28" s="147"/>
      <c r="D28" s="148"/>
      <c r="E28" s="36" t="s">
        <v>92</v>
      </c>
      <c r="F28" s="102"/>
      <c r="G28" s="85"/>
    </row>
    <row r="29" spans="1:8" ht="4.5" customHeight="1" x14ac:dyDescent="0.25">
      <c r="B29" s="89"/>
      <c r="C29" s="90"/>
      <c r="D29" s="90"/>
      <c r="E29" s="90"/>
      <c r="F29" s="90"/>
      <c r="G29" s="91"/>
    </row>
    <row r="30" spans="1:8" ht="14.25" customHeight="1" x14ac:dyDescent="0.25">
      <c r="B30" s="10"/>
      <c r="C30" s="10"/>
      <c r="D30" s="10"/>
      <c r="E30" s="10"/>
      <c r="F30" s="10"/>
    </row>
    <row r="31" spans="1:8" ht="16.5" customHeight="1" x14ac:dyDescent="0.25">
      <c r="B31" s="78" t="s">
        <v>1</v>
      </c>
      <c r="C31" s="79"/>
      <c r="D31" s="79"/>
      <c r="E31" s="92"/>
      <c r="F31" s="82"/>
      <c r="G31" s="83"/>
    </row>
    <row r="32" spans="1:8" ht="14.25" customHeight="1" x14ac:dyDescent="0.25">
      <c r="B32" s="84" t="s">
        <v>97</v>
      </c>
      <c r="C32" s="10"/>
      <c r="D32" s="10"/>
      <c r="E32" s="10"/>
      <c r="F32" s="10"/>
      <c r="G32" s="85"/>
    </row>
    <row r="33" spans="2:7" ht="5.25" customHeight="1" x14ac:dyDescent="0.25">
      <c r="B33" s="84"/>
      <c r="C33" s="10"/>
      <c r="D33" s="10"/>
      <c r="E33" s="10"/>
      <c r="F33" s="10"/>
      <c r="G33" s="85"/>
    </row>
    <row r="34" spans="2:7" x14ac:dyDescent="0.25">
      <c r="B34" s="86" t="s">
        <v>93</v>
      </c>
      <c r="C34" s="52"/>
      <c r="D34" s="35"/>
      <c r="E34" s="36" t="s">
        <v>23</v>
      </c>
      <c r="F34" s="52"/>
      <c r="G34" s="85"/>
    </row>
    <row r="35" spans="2:7" ht="6" customHeight="1" x14ac:dyDescent="0.25">
      <c r="B35" s="93"/>
      <c r="C35" s="21"/>
      <c r="D35" s="21"/>
      <c r="E35" s="21"/>
      <c r="F35" s="21"/>
      <c r="G35" s="91"/>
    </row>
    <row r="36" spans="2:7" ht="14.25" customHeight="1" x14ac:dyDescent="0.25">
      <c r="B36" s="6"/>
    </row>
    <row r="37" spans="2:7" ht="13.8" x14ac:dyDescent="0.25">
      <c r="B37" s="78" t="s">
        <v>24</v>
      </c>
      <c r="C37" s="94"/>
      <c r="D37" s="79"/>
      <c r="E37" s="92"/>
      <c r="F37" s="82"/>
      <c r="G37" s="83"/>
    </row>
    <row r="38" spans="2:7" x14ac:dyDescent="0.25">
      <c r="B38" s="130"/>
      <c r="C38" s="131"/>
      <c r="D38" s="131"/>
      <c r="E38" s="131"/>
      <c r="F38" s="131"/>
      <c r="G38" s="95"/>
    </row>
    <row r="39" spans="2:7" ht="15" x14ac:dyDescent="0.25">
      <c r="B39" s="96"/>
      <c r="C39" s="70"/>
      <c r="D39" s="70"/>
      <c r="E39" s="106"/>
      <c r="F39" s="107"/>
      <c r="G39" s="95"/>
    </row>
    <row r="40" spans="2:7" x14ac:dyDescent="0.25">
      <c r="B40" s="86" t="s">
        <v>10</v>
      </c>
      <c r="C40" s="103"/>
      <c r="D40" s="75"/>
      <c r="E40" s="105"/>
      <c r="F40" s="108"/>
      <c r="G40" s="95"/>
    </row>
    <row r="41" spans="2:7" x14ac:dyDescent="0.25">
      <c r="B41" s="86"/>
      <c r="C41" s="36"/>
      <c r="D41" s="75"/>
      <c r="E41" s="105"/>
      <c r="F41" s="108"/>
      <c r="G41" s="95"/>
    </row>
    <row r="42" spans="2:7" x14ac:dyDescent="0.25">
      <c r="B42" s="86"/>
      <c r="C42" s="36"/>
      <c r="D42" s="75"/>
      <c r="E42" s="105"/>
      <c r="F42" s="108"/>
      <c r="G42" s="95"/>
    </row>
    <row r="43" spans="2:7" x14ac:dyDescent="0.25">
      <c r="B43" s="86" t="s">
        <v>11</v>
      </c>
      <c r="C43" s="104"/>
      <c r="D43" s="71"/>
      <c r="E43" s="109"/>
      <c r="F43" s="110"/>
      <c r="G43" s="85"/>
    </row>
    <row r="44" spans="2:7" x14ac:dyDescent="0.25">
      <c r="B44" s="7" t="s">
        <v>94</v>
      </c>
      <c r="C44" s="112"/>
      <c r="D44" s="36"/>
      <c r="F44" s="97" t="s">
        <v>45</v>
      </c>
      <c r="G44" s="85"/>
    </row>
    <row r="45" spans="2:7" ht="5.25" customHeight="1" x14ac:dyDescent="0.25">
      <c r="B45" s="98"/>
      <c r="C45" s="99"/>
      <c r="D45" s="99"/>
      <c r="E45" s="21"/>
      <c r="F45" s="100"/>
      <c r="G45" s="91"/>
    </row>
    <row r="47" spans="2:7" ht="14.4" thickBot="1" x14ac:dyDescent="0.3">
      <c r="B47" s="78" t="s">
        <v>25</v>
      </c>
      <c r="C47" s="79"/>
      <c r="D47" s="79"/>
      <c r="E47" s="92"/>
      <c r="F47" s="82"/>
      <c r="G47" s="83"/>
    </row>
    <row r="48" spans="2:7" ht="18.600000000000001" thickTop="1" thickBot="1" x14ac:dyDescent="0.35">
      <c r="B48" s="86"/>
      <c r="C48" s="87" t="s">
        <v>26</v>
      </c>
      <c r="D48" s="70"/>
      <c r="E48" s="64">
        <f>Regnskab!J45</f>
        <v>0</v>
      </c>
      <c r="F48" s="10" t="s">
        <v>16</v>
      </c>
      <c r="G48" s="95"/>
    </row>
    <row r="49" spans="1:7" ht="13.8" thickTop="1" x14ac:dyDescent="0.25">
      <c r="B49" s="86"/>
      <c r="C49" s="36"/>
      <c r="D49" s="10"/>
      <c r="E49" s="101" t="s">
        <v>96</v>
      </c>
      <c r="F49" s="71"/>
      <c r="G49" s="85"/>
    </row>
    <row r="50" spans="1:7" x14ac:dyDescent="0.25">
      <c r="B50" s="93"/>
      <c r="C50" s="21"/>
      <c r="D50" s="21"/>
      <c r="E50" s="21"/>
      <c r="F50" s="21"/>
      <c r="G50" s="91"/>
    </row>
    <row r="52" spans="1:7" ht="15" x14ac:dyDescent="0.25">
      <c r="B52" s="117" t="s">
        <v>14</v>
      </c>
      <c r="C52" s="118"/>
      <c r="D52" s="118"/>
      <c r="E52" s="119"/>
      <c r="F52" s="120"/>
      <c r="G52" s="111"/>
    </row>
    <row r="53" spans="1:7" x14ac:dyDescent="0.25">
      <c r="A53" s="1" t="s">
        <v>28</v>
      </c>
      <c r="B53" s="121" t="s">
        <v>27</v>
      </c>
      <c r="C53" s="122"/>
      <c r="D53" s="123"/>
      <c r="E53" s="124"/>
      <c r="F53" s="125"/>
      <c r="G53" s="43"/>
    </row>
    <row r="54" spans="1:7" x14ac:dyDescent="0.25">
      <c r="B54" s="121" t="s">
        <v>29</v>
      </c>
      <c r="C54" s="122"/>
      <c r="D54" s="123"/>
      <c r="E54" s="124"/>
      <c r="F54" s="125"/>
      <c r="G54" s="43"/>
    </row>
    <row r="55" spans="1:7" x14ac:dyDescent="0.25">
      <c r="B55" s="121" t="s">
        <v>30</v>
      </c>
      <c r="C55" s="122"/>
      <c r="D55" s="123"/>
      <c r="E55" s="124"/>
      <c r="F55" s="125"/>
      <c r="G55" s="43"/>
    </row>
    <row r="56" spans="1:7" x14ac:dyDescent="0.25">
      <c r="B56" s="121" t="s">
        <v>31</v>
      </c>
      <c r="C56" s="122"/>
      <c r="D56" s="123"/>
      <c r="E56" s="124"/>
      <c r="F56" s="125"/>
      <c r="G56" s="43"/>
    </row>
    <row r="57" spans="1:7" x14ac:dyDescent="0.25">
      <c r="B57" s="121"/>
      <c r="C57" s="122"/>
      <c r="D57" s="123"/>
      <c r="E57" s="124"/>
      <c r="F57" s="125"/>
      <c r="G57" s="43"/>
    </row>
    <row r="58" spans="1:7" x14ac:dyDescent="0.25">
      <c r="A58" s="1" t="s">
        <v>32</v>
      </c>
      <c r="B58" s="121" t="s">
        <v>33</v>
      </c>
      <c r="C58" s="122"/>
      <c r="D58" s="123"/>
      <c r="E58" s="124"/>
      <c r="F58" s="125"/>
      <c r="G58" s="42"/>
    </row>
    <row r="59" spans="1:7" ht="14.4" x14ac:dyDescent="0.3">
      <c r="A59"/>
      <c r="B59" s="121" t="s">
        <v>34</v>
      </c>
      <c r="C59" s="122"/>
      <c r="D59" s="123"/>
      <c r="E59" s="124"/>
      <c r="F59" s="125"/>
      <c r="G59" s="42"/>
    </row>
    <row r="60" spans="1:7" ht="14.4" x14ac:dyDescent="0.3">
      <c r="A60"/>
      <c r="B60" s="126" t="s">
        <v>49</v>
      </c>
      <c r="C60" s="122"/>
      <c r="D60" s="123"/>
      <c r="E60" s="124"/>
      <c r="F60" s="125"/>
      <c r="G60" s="42"/>
    </row>
    <row r="61" spans="1:7" x14ac:dyDescent="0.25">
      <c r="B61" s="127"/>
      <c r="C61" s="124"/>
      <c r="D61" s="124"/>
      <c r="E61" s="124"/>
      <c r="F61" s="124"/>
      <c r="G61" s="42"/>
    </row>
    <row r="62" spans="1:7" x14ac:dyDescent="0.25">
      <c r="A62" s="1" t="s">
        <v>35</v>
      </c>
      <c r="B62" s="116" t="s">
        <v>36</v>
      </c>
      <c r="C62" s="122"/>
      <c r="D62" s="123"/>
      <c r="E62" s="124"/>
      <c r="F62" s="125"/>
      <c r="G62" s="43"/>
    </row>
    <row r="63" spans="1:7" ht="14.4" x14ac:dyDescent="0.3">
      <c r="A63"/>
      <c r="B63" s="128" t="s">
        <v>46</v>
      </c>
      <c r="C63" s="122"/>
      <c r="D63" s="123"/>
      <c r="E63" s="124"/>
      <c r="F63" s="125"/>
      <c r="G63" s="43"/>
    </row>
    <row r="64" spans="1:7" ht="14.4" x14ac:dyDescent="0.3">
      <c r="A64"/>
      <c r="B64" s="116" t="s">
        <v>101</v>
      </c>
      <c r="C64" s="122"/>
      <c r="D64" s="123"/>
      <c r="E64" s="124"/>
      <c r="F64" s="125"/>
      <c r="G64" s="43"/>
    </row>
    <row r="65" spans="1:7" ht="14.4" x14ac:dyDescent="0.3">
      <c r="A65"/>
      <c r="B65" s="116" t="s">
        <v>83</v>
      </c>
      <c r="C65" s="122"/>
      <c r="D65" s="123"/>
      <c r="E65" s="124"/>
      <c r="F65" s="125"/>
      <c r="G65" s="43"/>
    </row>
    <row r="66" spans="1:7" ht="14.4" x14ac:dyDescent="0.3">
      <c r="A66"/>
      <c r="B66" s="116" t="s">
        <v>37</v>
      </c>
      <c r="C66" s="122"/>
      <c r="D66" s="129"/>
      <c r="E66" s="129"/>
      <c r="F66" s="125"/>
      <c r="G66" s="42"/>
    </row>
    <row r="67" spans="1:7" ht="14.4" x14ac:dyDescent="0.3">
      <c r="A67"/>
      <c r="B67"/>
      <c r="C67"/>
      <c r="D67"/>
      <c r="E67"/>
      <c r="F67" s="37" t="s">
        <v>104</v>
      </c>
      <c r="G67"/>
    </row>
  </sheetData>
  <mergeCells count="13">
    <mergeCell ref="B6:C6"/>
    <mergeCell ref="B7:C7"/>
    <mergeCell ref="B9:D9"/>
    <mergeCell ref="F10:G10"/>
    <mergeCell ref="C28:D28"/>
    <mergeCell ref="B38:F38"/>
    <mergeCell ref="B10:E10"/>
    <mergeCell ref="B12:C12"/>
    <mergeCell ref="B14:B15"/>
    <mergeCell ref="C14:G15"/>
    <mergeCell ref="C20:F20"/>
    <mergeCell ref="C22:F22"/>
    <mergeCell ref="C26:D26"/>
  </mergeCells>
  <dataValidations count="1">
    <dataValidation type="textLength" operator="equal" allowBlank="1" showInputMessage="1" showErrorMessage="1" prompt="Et EAN-nummer består af 13 cifre" sqref="C34" xr:uid="{00000000-0002-0000-0000-000000000000}">
      <formula1>13</formula1>
    </dataValidation>
  </dataValidations>
  <pageMargins left="0.70866141732283472" right="0.70866141732283472" top="0.43307086614173229" bottom="0.55118110236220474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50"/>
  <sheetViews>
    <sheetView topLeftCell="A11" zoomScaleNormal="100" zoomScalePageLayoutView="145" workbookViewId="0">
      <selection activeCell="B51" sqref="B51"/>
    </sheetView>
  </sheetViews>
  <sheetFormatPr defaultRowHeight="14.4" x14ac:dyDescent="0.3"/>
  <cols>
    <col min="1" max="1" width="2.5546875" customWidth="1"/>
    <col min="2" max="2" width="36.5546875" customWidth="1"/>
    <col min="3" max="3" width="4" customWidth="1"/>
    <col min="4" max="4" width="2.109375" customWidth="1"/>
    <col min="5" max="5" width="4.109375" customWidth="1"/>
    <col min="6" max="6" width="2" customWidth="1"/>
    <col min="7" max="7" width="4.88671875" customWidth="1"/>
    <col min="8" max="8" width="2.44140625" customWidth="1"/>
    <col min="9" max="9" width="14" customWidth="1"/>
    <col min="10" max="10" width="4" customWidth="1"/>
    <col min="11" max="11" width="2.44140625" customWidth="1"/>
    <col min="12" max="12" width="4.44140625" customWidth="1"/>
    <col min="13" max="13" width="2.109375" customWidth="1"/>
    <col min="14" max="14" width="4.88671875" customWidth="1"/>
    <col min="15" max="15" width="2.5546875" customWidth="1"/>
  </cols>
  <sheetData>
    <row r="1" spans="2:17" x14ac:dyDescent="0.3">
      <c r="B1" s="15" t="s">
        <v>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6" t="s">
        <v>84</v>
      </c>
    </row>
    <row r="2" spans="2:17" ht="8.25" customHeigh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7" ht="21.75" customHeight="1" x14ac:dyDescent="0.35">
      <c r="B3" s="149" t="s">
        <v>17</v>
      </c>
      <c r="C3" s="149"/>
      <c r="D3" s="149"/>
      <c r="E3" s="149"/>
      <c r="F3" s="149"/>
      <c r="G3" s="149"/>
      <c r="H3" s="149"/>
      <c r="I3" s="1"/>
      <c r="J3" s="149" t="s">
        <v>22</v>
      </c>
      <c r="K3" s="149"/>
      <c r="L3" s="149"/>
      <c r="M3" s="149"/>
      <c r="N3" s="149"/>
      <c r="O3" s="1"/>
    </row>
    <row r="4" spans="2:17" ht="21.75" customHeight="1" x14ac:dyDescent="0.35">
      <c r="B4" s="150" t="s">
        <v>7</v>
      </c>
      <c r="C4" s="150"/>
      <c r="D4" s="150"/>
      <c r="E4" s="150"/>
      <c r="F4" s="150"/>
      <c r="G4" s="150"/>
      <c r="H4" s="150"/>
      <c r="I4" s="1"/>
      <c r="J4" s="160" t="str">
        <f>Forside!F10</f>
        <v>2025</v>
      </c>
      <c r="K4" s="149"/>
      <c r="L4" s="149"/>
      <c r="M4" s="149"/>
      <c r="N4" s="149"/>
      <c r="O4" s="1"/>
    </row>
    <row r="5" spans="2:17" ht="15.75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7" ht="21" customHeight="1" x14ac:dyDescent="0.35">
      <c r="B6" s="161">
        <f>Forside!C14</f>
        <v>0</v>
      </c>
      <c r="C6" s="161"/>
      <c r="D6" s="161"/>
      <c r="E6" s="161"/>
      <c r="F6" s="161"/>
      <c r="G6" s="161"/>
      <c r="H6" s="161"/>
      <c r="I6" s="161"/>
      <c r="J6" s="49"/>
      <c r="K6" s="49"/>
      <c r="L6" s="49"/>
      <c r="M6" s="49"/>
      <c r="N6" s="49"/>
      <c r="O6" s="1"/>
    </row>
    <row r="7" spans="2:17" ht="9.75" customHeight="1" x14ac:dyDescent="0.35">
      <c r="B7" s="113" t="s">
        <v>98</v>
      </c>
      <c r="C7" s="29"/>
      <c r="D7" s="29"/>
      <c r="E7" s="29"/>
      <c r="F7" s="29"/>
      <c r="G7" s="29"/>
      <c r="H7" s="1"/>
      <c r="I7" s="2"/>
      <c r="J7" s="30"/>
      <c r="K7" s="27"/>
      <c r="L7" s="27"/>
      <c r="M7" s="27"/>
      <c r="N7" s="27"/>
      <c r="O7" s="1"/>
    </row>
    <row r="8" spans="2:17" ht="21" customHeight="1" x14ac:dyDescent="0.3">
      <c r="B8" s="159" t="s">
        <v>102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"/>
      <c r="Q8" s="115"/>
    </row>
    <row r="9" spans="2:17" ht="12.75" customHeight="1" x14ac:dyDescent="0.3">
      <c r="B9" s="162" t="s">
        <v>39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"/>
    </row>
    <row r="10" spans="2:17" ht="20.25" customHeight="1" x14ac:dyDescent="0.3">
      <c r="B10" s="28" t="s">
        <v>44</v>
      </c>
      <c r="C10" s="26"/>
      <c r="D10" s="26"/>
      <c r="E10" s="26"/>
      <c r="F10" s="26"/>
      <c r="G10" s="26"/>
      <c r="H10" s="26"/>
      <c r="I10" s="26"/>
      <c r="J10" s="26"/>
      <c r="K10" s="1"/>
      <c r="L10" s="1"/>
      <c r="M10" s="1"/>
      <c r="N10" s="1"/>
      <c r="O10" s="1"/>
    </row>
    <row r="11" spans="2:17" ht="6.75" customHeight="1" x14ac:dyDescent="0.3">
      <c r="B11" s="8"/>
      <c r="C11" s="3"/>
      <c r="D11" s="3"/>
      <c r="E11" s="3"/>
      <c r="F11" s="3"/>
      <c r="G11" s="3"/>
      <c r="H11" s="3"/>
      <c r="I11" s="4"/>
      <c r="J11" s="4"/>
      <c r="K11" s="5"/>
      <c r="L11" s="19"/>
      <c r="M11" s="19"/>
      <c r="N11" s="19"/>
      <c r="O11" s="20"/>
    </row>
    <row r="12" spans="2:17" x14ac:dyDescent="0.3">
      <c r="B12" s="33" t="s">
        <v>19</v>
      </c>
      <c r="C12" s="18" t="s">
        <v>54</v>
      </c>
      <c r="D12" s="18"/>
      <c r="E12" s="18" t="s">
        <v>53</v>
      </c>
      <c r="F12" s="18"/>
      <c r="G12" s="18"/>
      <c r="H12" s="1"/>
      <c r="I12" s="34" t="s">
        <v>19</v>
      </c>
      <c r="J12" s="18" t="s">
        <v>54</v>
      </c>
      <c r="K12" s="18"/>
      <c r="L12" s="18" t="s">
        <v>53</v>
      </c>
      <c r="M12" s="18"/>
      <c r="N12" s="18" t="s">
        <v>52</v>
      </c>
      <c r="O12" s="14"/>
    </row>
    <row r="13" spans="2:17" x14ac:dyDescent="0.3">
      <c r="B13" s="33" t="s">
        <v>21</v>
      </c>
      <c r="C13" s="18" t="s">
        <v>47</v>
      </c>
      <c r="D13" s="18"/>
      <c r="E13" s="18" t="s">
        <v>8</v>
      </c>
      <c r="F13" s="18"/>
      <c r="G13" s="18" t="s">
        <v>13</v>
      </c>
      <c r="H13" s="1"/>
      <c r="I13" s="32" t="s">
        <v>20</v>
      </c>
      <c r="J13" s="18" t="s">
        <v>47</v>
      </c>
      <c r="K13" s="18"/>
      <c r="L13" s="18" t="s">
        <v>8</v>
      </c>
      <c r="M13" s="18"/>
      <c r="N13" s="18" t="s">
        <v>13</v>
      </c>
      <c r="O13" s="14"/>
    </row>
    <row r="14" spans="2:17" ht="7.5" customHeight="1" x14ac:dyDescent="0.3">
      <c r="B14" s="12"/>
      <c r="C14" s="11"/>
      <c r="D14" s="11"/>
      <c r="E14" s="11"/>
      <c r="F14" s="11"/>
      <c r="G14" s="11"/>
      <c r="H14" s="1"/>
      <c r="I14" s="13"/>
      <c r="J14" s="11"/>
      <c r="K14" s="11"/>
      <c r="L14" s="11"/>
      <c r="M14" s="11"/>
      <c r="N14" s="11"/>
      <c r="O14" s="14"/>
    </row>
    <row r="15" spans="2:17" x14ac:dyDescent="0.3">
      <c r="B15" s="65" t="s">
        <v>55</v>
      </c>
      <c r="C15" s="54">
        <v>4</v>
      </c>
      <c r="D15" s="11"/>
      <c r="E15" s="53"/>
      <c r="F15" s="2"/>
      <c r="G15" s="60"/>
      <c r="H15" s="59" t="str">
        <f>IF((C15*E15)&lt;G15,"!"," ")</f>
        <v xml:space="preserve"> </v>
      </c>
      <c r="I15" s="31" t="s">
        <v>66</v>
      </c>
      <c r="J15" s="54">
        <v>1</v>
      </c>
      <c r="K15" s="11"/>
      <c r="L15" s="53"/>
      <c r="M15" s="2"/>
      <c r="N15" s="55"/>
      <c r="O15" s="63" t="str">
        <f>IF((J15*L15)&lt;N15,"!"," ")</f>
        <v xml:space="preserve"> </v>
      </c>
    </row>
    <row r="16" spans="2:17" ht="7.5" customHeight="1" x14ac:dyDescent="0.3">
      <c r="B16" s="66"/>
      <c r="C16" s="2"/>
      <c r="D16" s="1"/>
      <c r="E16" s="2"/>
      <c r="F16" s="1"/>
      <c r="G16" s="61"/>
      <c r="H16" s="59"/>
      <c r="I16" s="1"/>
      <c r="J16" s="2"/>
      <c r="K16" s="1"/>
      <c r="L16" s="2"/>
      <c r="M16" s="1"/>
      <c r="N16" s="2"/>
      <c r="O16" s="63"/>
    </row>
    <row r="17" spans="2:15" x14ac:dyDescent="0.3">
      <c r="B17" s="65" t="s">
        <v>79</v>
      </c>
      <c r="C17" s="54">
        <v>6</v>
      </c>
      <c r="D17" s="11"/>
      <c r="E17" s="53"/>
      <c r="F17" s="2"/>
      <c r="G17" s="60"/>
      <c r="H17" s="59" t="str">
        <f t="shared" ref="H17:H39" si="0">IF((C17*E17)&lt;G17,"!"," ")</f>
        <v xml:space="preserve"> </v>
      </c>
      <c r="I17" s="31" t="s">
        <v>67</v>
      </c>
      <c r="J17" s="54">
        <v>2</v>
      </c>
      <c r="K17" s="11"/>
      <c r="L17" s="53"/>
      <c r="M17" s="2"/>
      <c r="N17" s="55"/>
      <c r="O17" s="63" t="str">
        <f t="shared" ref="O17:O39" si="1">IF((J17*L17)&lt;N17,"!"," ")</f>
        <v xml:space="preserve"> </v>
      </c>
    </row>
    <row r="18" spans="2:15" ht="7.5" customHeight="1" x14ac:dyDescent="0.3">
      <c r="B18" s="66"/>
      <c r="C18" s="2"/>
      <c r="D18" s="1"/>
      <c r="E18" s="2"/>
      <c r="F18" s="1"/>
      <c r="G18" s="61"/>
      <c r="H18" s="59"/>
      <c r="I18" s="1"/>
      <c r="J18" s="2"/>
      <c r="K18" s="1"/>
      <c r="L18" s="2"/>
      <c r="M18" s="1"/>
      <c r="N18" s="2"/>
      <c r="O18" s="63"/>
    </row>
    <row r="19" spans="2:15" x14ac:dyDescent="0.3">
      <c r="B19" s="65" t="s">
        <v>56</v>
      </c>
      <c r="C19" s="54">
        <v>3</v>
      </c>
      <c r="D19" s="11"/>
      <c r="E19" s="53"/>
      <c r="F19" s="2"/>
      <c r="G19" s="60"/>
      <c r="H19" s="59" t="str">
        <f t="shared" si="0"/>
        <v xml:space="preserve"> </v>
      </c>
      <c r="I19" s="31" t="s">
        <v>68</v>
      </c>
      <c r="J19" s="54">
        <v>2</v>
      </c>
      <c r="K19" s="11"/>
      <c r="L19" s="53"/>
      <c r="M19" s="2"/>
      <c r="N19" s="55"/>
      <c r="O19" s="63" t="str">
        <f t="shared" si="1"/>
        <v xml:space="preserve"> </v>
      </c>
    </row>
    <row r="20" spans="2:15" ht="7.5" customHeight="1" x14ac:dyDescent="0.3">
      <c r="B20" s="66"/>
      <c r="C20" s="2"/>
      <c r="D20" s="1"/>
      <c r="E20" s="2"/>
      <c r="F20" s="1"/>
      <c r="G20" s="61"/>
      <c r="H20" s="59"/>
      <c r="I20" s="1"/>
      <c r="J20" s="2"/>
      <c r="K20" s="1"/>
      <c r="L20" s="2"/>
      <c r="M20" s="1"/>
      <c r="N20" s="2"/>
      <c r="O20" s="63"/>
    </row>
    <row r="21" spans="2:15" x14ac:dyDescent="0.3">
      <c r="B21" s="65" t="s">
        <v>57</v>
      </c>
      <c r="C21" s="54">
        <v>12</v>
      </c>
      <c r="D21" s="11"/>
      <c r="E21" s="53"/>
      <c r="F21" s="2"/>
      <c r="G21" s="60"/>
      <c r="H21" s="59" t="str">
        <f t="shared" si="0"/>
        <v xml:space="preserve"> </v>
      </c>
      <c r="I21" s="31" t="s">
        <v>69</v>
      </c>
      <c r="J21" s="54">
        <v>2</v>
      </c>
      <c r="K21" s="11"/>
      <c r="L21" s="53"/>
      <c r="M21" s="2"/>
      <c r="N21" s="55"/>
      <c r="O21" s="63" t="str">
        <f t="shared" si="1"/>
        <v xml:space="preserve"> </v>
      </c>
    </row>
    <row r="22" spans="2:15" ht="7.5" customHeight="1" x14ac:dyDescent="0.3">
      <c r="B22" s="67"/>
      <c r="C22" s="2"/>
      <c r="D22" s="1"/>
      <c r="E22" s="2"/>
      <c r="F22" s="1"/>
      <c r="G22" s="61"/>
      <c r="H22" s="59"/>
      <c r="I22" s="9"/>
      <c r="J22" s="2"/>
      <c r="K22" s="1"/>
      <c r="L22" s="2"/>
      <c r="M22" s="1"/>
      <c r="N22" s="2"/>
      <c r="O22" s="63"/>
    </row>
    <row r="23" spans="2:15" x14ac:dyDescent="0.3">
      <c r="B23" s="65" t="s">
        <v>58</v>
      </c>
      <c r="C23" s="54">
        <v>3</v>
      </c>
      <c r="D23" s="11"/>
      <c r="E23" s="53"/>
      <c r="F23" s="2"/>
      <c r="G23" s="60"/>
      <c r="H23" s="59" t="str">
        <f t="shared" si="0"/>
        <v xml:space="preserve"> </v>
      </c>
      <c r="I23" s="31" t="s">
        <v>70</v>
      </c>
      <c r="J23" s="54">
        <v>1</v>
      </c>
      <c r="K23" s="11"/>
      <c r="L23" s="53"/>
      <c r="M23" s="2"/>
      <c r="N23" s="55"/>
      <c r="O23" s="63" t="str">
        <f t="shared" si="1"/>
        <v xml:space="preserve"> </v>
      </c>
    </row>
    <row r="24" spans="2:15" ht="7.5" customHeight="1" x14ac:dyDescent="0.3">
      <c r="B24" s="67"/>
      <c r="C24" s="2"/>
      <c r="D24" s="1"/>
      <c r="E24" s="2"/>
      <c r="F24" s="1"/>
      <c r="G24" s="61"/>
      <c r="H24" s="59"/>
      <c r="I24" s="9"/>
      <c r="J24" s="2"/>
      <c r="K24" s="1"/>
      <c r="L24" s="2"/>
      <c r="M24" s="1"/>
      <c r="N24" s="2"/>
      <c r="O24" s="63"/>
    </row>
    <row r="25" spans="2:15" x14ac:dyDescent="0.3">
      <c r="B25" s="65" t="s">
        <v>59</v>
      </c>
      <c r="C25" s="54">
        <v>7</v>
      </c>
      <c r="D25" s="11"/>
      <c r="E25" s="53"/>
      <c r="F25" s="2"/>
      <c r="G25" s="60"/>
      <c r="H25" s="59" t="str">
        <f t="shared" si="0"/>
        <v xml:space="preserve"> </v>
      </c>
      <c r="I25" s="31" t="s">
        <v>71</v>
      </c>
      <c r="J25" s="54">
        <v>2</v>
      </c>
      <c r="K25" s="11"/>
      <c r="L25" s="53"/>
      <c r="M25" s="2"/>
      <c r="N25" s="55"/>
      <c r="O25" s="63" t="str">
        <f t="shared" si="1"/>
        <v xml:space="preserve"> </v>
      </c>
    </row>
    <row r="26" spans="2:15" ht="7.5" customHeight="1" x14ac:dyDescent="0.3">
      <c r="B26" s="67"/>
      <c r="C26" s="2"/>
      <c r="D26" s="1"/>
      <c r="E26" s="2"/>
      <c r="F26" s="1"/>
      <c r="G26" s="61"/>
      <c r="H26" s="59"/>
      <c r="I26" s="9"/>
      <c r="J26" s="2"/>
      <c r="K26" s="1"/>
      <c r="L26" s="2"/>
      <c r="M26" s="1"/>
      <c r="N26" s="2"/>
      <c r="O26" s="63"/>
    </row>
    <row r="27" spans="2:15" x14ac:dyDescent="0.3">
      <c r="B27" s="65" t="s">
        <v>60</v>
      </c>
      <c r="C27" s="54">
        <v>7</v>
      </c>
      <c r="D27" s="11"/>
      <c r="E27" s="53"/>
      <c r="F27" s="2"/>
      <c r="G27" s="60"/>
      <c r="H27" s="59" t="str">
        <f t="shared" si="0"/>
        <v xml:space="preserve"> </v>
      </c>
      <c r="I27" s="31" t="s">
        <v>72</v>
      </c>
      <c r="J27" s="54">
        <v>2</v>
      </c>
      <c r="K27" s="11"/>
      <c r="L27" s="53"/>
      <c r="M27" s="2"/>
      <c r="N27" s="55"/>
      <c r="O27" s="63" t="str">
        <f t="shared" si="1"/>
        <v xml:space="preserve"> </v>
      </c>
    </row>
    <row r="28" spans="2:15" ht="7.5" customHeight="1" x14ac:dyDescent="0.3">
      <c r="B28" s="67"/>
      <c r="C28" s="2"/>
      <c r="D28" s="1"/>
      <c r="E28" s="2"/>
      <c r="F28" s="1"/>
      <c r="G28" s="61"/>
      <c r="H28" s="59"/>
      <c r="I28" s="13"/>
      <c r="J28" s="2"/>
      <c r="K28" s="1"/>
      <c r="L28" s="2"/>
      <c r="M28" s="1"/>
      <c r="N28" s="2"/>
      <c r="O28" s="63"/>
    </row>
    <row r="29" spans="2:15" x14ac:dyDescent="0.3">
      <c r="B29" s="65" t="s">
        <v>61</v>
      </c>
      <c r="C29" s="54">
        <v>4</v>
      </c>
      <c r="D29" s="11"/>
      <c r="E29" s="53"/>
      <c r="F29" s="2"/>
      <c r="G29" s="60"/>
      <c r="H29" s="59" t="str">
        <f t="shared" si="0"/>
        <v xml:space="preserve"> </v>
      </c>
      <c r="I29" s="31" t="s">
        <v>73</v>
      </c>
      <c r="J29" s="54">
        <v>2</v>
      </c>
      <c r="K29" s="11"/>
      <c r="L29" s="53"/>
      <c r="M29" s="2"/>
      <c r="N29" s="55"/>
      <c r="O29" s="63" t="str">
        <f t="shared" si="1"/>
        <v xml:space="preserve"> </v>
      </c>
    </row>
    <row r="30" spans="2:15" ht="7.5" customHeight="1" x14ac:dyDescent="0.3">
      <c r="B30" s="66"/>
      <c r="C30" s="35"/>
      <c r="D30" s="10"/>
      <c r="E30" s="35"/>
      <c r="F30" s="10"/>
      <c r="G30" s="61"/>
      <c r="H30" s="59"/>
      <c r="I30" s="9"/>
      <c r="J30" s="35"/>
      <c r="K30" s="10"/>
      <c r="L30" s="35"/>
      <c r="M30" s="10"/>
      <c r="N30" s="35"/>
      <c r="O30" s="63"/>
    </row>
    <row r="31" spans="2:15" x14ac:dyDescent="0.3">
      <c r="B31" s="65" t="s">
        <v>62</v>
      </c>
      <c r="C31" s="54">
        <v>4</v>
      </c>
      <c r="D31" s="11"/>
      <c r="E31" s="53"/>
      <c r="F31" s="2"/>
      <c r="G31" s="60"/>
      <c r="H31" s="59" t="str">
        <f t="shared" si="0"/>
        <v xml:space="preserve"> </v>
      </c>
      <c r="I31" s="31" t="s">
        <v>74</v>
      </c>
      <c r="J31" s="54">
        <v>2</v>
      </c>
      <c r="K31" s="11"/>
      <c r="L31" s="53"/>
      <c r="M31" s="2"/>
      <c r="N31" s="55"/>
      <c r="O31" s="63" t="str">
        <f t="shared" si="1"/>
        <v xml:space="preserve"> </v>
      </c>
    </row>
    <row r="32" spans="2:15" ht="7.5" customHeight="1" x14ac:dyDescent="0.3">
      <c r="B32" s="66"/>
      <c r="C32" s="35"/>
      <c r="D32" s="10"/>
      <c r="E32" s="35"/>
      <c r="F32" s="10"/>
      <c r="G32" s="61"/>
      <c r="H32" s="59"/>
      <c r="I32" s="9"/>
      <c r="J32" s="35"/>
      <c r="K32" s="10"/>
      <c r="L32" s="35"/>
      <c r="M32" s="10"/>
      <c r="N32" s="35"/>
      <c r="O32" s="63"/>
    </row>
    <row r="33" spans="2:16" x14ac:dyDescent="0.3">
      <c r="B33" s="65" t="s">
        <v>80</v>
      </c>
      <c r="C33" s="54">
        <v>3</v>
      </c>
      <c r="D33" s="11"/>
      <c r="E33" s="53"/>
      <c r="F33" s="2"/>
      <c r="G33" s="60"/>
      <c r="H33" s="59" t="str">
        <f t="shared" si="0"/>
        <v xml:space="preserve"> </v>
      </c>
      <c r="I33" s="31" t="s">
        <v>75</v>
      </c>
      <c r="J33" s="54">
        <v>2</v>
      </c>
      <c r="K33" s="11"/>
      <c r="L33" s="53"/>
      <c r="M33" s="2"/>
      <c r="N33" s="55"/>
      <c r="O33" s="63" t="str">
        <f t="shared" si="1"/>
        <v xml:space="preserve"> </v>
      </c>
    </row>
    <row r="34" spans="2:16" ht="7.5" customHeight="1" x14ac:dyDescent="0.3">
      <c r="B34" s="67"/>
      <c r="C34" s="35"/>
      <c r="D34" s="10"/>
      <c r="E34" s="35"/>
      <c r="F34" s="10"/>
      <c r="G34" s="61"/>
      <c r="H34" s="59"/>
      <c r="I34" s="9"/>
      <c r="J34" s="35"/>
      <c r="K34" s="10"/>
      <c r="L34" s="35"/>
      <c r="M34" s="10"/>
      <c r="N34" s="35"/>
      <c r="O34" s="63"/>
    </row>
    <row r="35" spans="2:16" x14ac:dyDescent="0.3">
      <c r="B35" s="65" t="s">
        <v>63</v>
      </c>
      <c r="C35" s="54">
        <v>2</v>
      </c>
      <c r="D35" s="11"/>
      <c r="E35" s="53"/>
      <c r="F35" s="2"/>
      <c r="G35" s="60"/>
      <c r="H35" s="59" t="str">
        <f t="shared" si="0"/>
        <v xml:space="preserve"> </v>
      </c>
      <c r="I35" s="31" t="s">
        <v>76</v>
      </c>
      <c r="J35" s="54">
        <v>2</v>
      </c>
      <c r="K35" s="11"/>
      <c r="L35" s="53"/>
      <c r="M35" s="2"/>
      <c r="N35" s="55"/>
      <c r="O35" s="63" t="str">
        <f t="shared" si="1"/>
        <v xml:space="preserve"> </v>
      </c>
    </row>
    <row r="36" spans="2:16" ht="7.5" customHeight="1" x14ac:dyDescent="0.3">
      <c r="B36" s="66"/>
      <c r="C36" s="35"/>
      <c r="D36" s="10"/>
      <c r="E36" s="2"/>
      <c r="F36" s="1"/>
      <c r="G36" s="61"/>
      <c r="H36" s="59"/>
      <c r="I36" s="9"/>
      <c r="J36" s="35"/>
      <c r="K36" s="10"/>
      <c r="L36" s="2"/>
      <c r="M36" s="1"/>
      <c r="N36" s="35"/>
      <c r="O36" s="63"/>
    </row>
    <row r="37" spans="2:16" x14ac:dyDescent="0.3">
      <c r="B37" s="65" t="s">
        <v>64</v>
      </c>
      <c r="C37" s="54">
        <v>2</v>
      </c>
      <c r="D37" s="11"/>
      <c r="E37" s="53"/>
      <c r="F37" s="2"/>
      <c r="G37" s="60"/>
      <c r="H37" s="59" t="str">
        <f t="shared" si="0"/>
        <v xml:space="preserve"> </v>
      </c>
      <c r="I37" s="31" t="s">
        <v>77</v>
      </c>
      <c r="J37" s="54">
        <v>2</v>
      </c>
      <c r="K37" s="11"/>
      <c r="L37" s="53"/>
      <c r="M37" s="2"/>
      <c r="N37" s="55"/>
      <c r="O37" s="63" t="str">
        <f t="shared" si="1"/>
        <v xml:space="preserve"> </v>
      </c>
    </row>
    <row r="38" spans="2:16" ht="7.5" customHeight="1" x14ac:dyDescent="0.3">
      <c r="B38" s="68"/>
      <c r="C38" s="35"/>
      <c r="D38" s="10"/>
      <c r="E38" s="35"/>
      <c r="F38" s="10"/>
      <c r="G38" s="61"/>
      <c r="H38" s="59"/>
      <c r="I38" s="9"/>
      <c r="J38" s="35"/>
      <c r="K38" s="10"/>
      <c r="L38" s="35"/>
      <c r="M38" s="10"/>
      <c r="N38" s="35"/>
      <c r="O38" s="63"/>
    </row>
    <row r="39" spans="2:16" x14ac:dyDescent="0.3">
      <c r="B39" s="65" t="s">
        <v>65</v>
      </c>
      <c r="C39" s="54">
        <v>8</v>
      </c>
      <c r="D39" s="11"/>
      <c r="E39" s="53"/>
      <c r="F39" s="2"/>
      <c r="G39" s="55"/>
      <c r="H39" s="59" t="str">
        <f t="shared" si="0"/>
        <v xml:space="preserve"> </v>
      </c>
      <c r="I39" s="31" t="s">
        <v>78</v>
      </c>
      <c r="J39" s="54">
        <v>2</v>
      </c>
      <c r="K39" s="11"/>
      <c r="L39" s="53"/>
      <c r="M39" s="2"/>
      <c r="N39" s="55"/>
      <c r="O39" s="63" t="str">
        <f t="shared" si="1"/>
        <v xml:space="preserve"> </v>
      </c>
    </row>
    <row r="40" spans="2:16" ht="7.5" customHeight="1" x14ac:dyDescent="0.3">
      <c r="B40" s="7"/>
      <c r="C40" s="10"/>
      <c r="D40" s="10"/>
      <c r="E40" s="10"/>
      <c r="F40" s="10"/>
      <c r="G40" s="10"/>
      <c r="H40" s="10"/>
      <c r="I40" s="9"/>
      <c r="J40" s="10"/>
      <c r="K40" s="10"/>
      <c r="L40" s="10"/>
      <c r="M40" s="10"/>
      <c r="N40" s="10"/>
      <c r="O40" s="14"/>
    </row>
    <row r="41" spans="2:16" x14ac:dyDescent="0.3">
      <c r="B41" s="23"/>
      <c r="C41" s="21"/>
      <c r="D41" s="21"/>
      <c r="E41" s="21"/>
      <c r="F41" s="21"/>
      <c r="G41" s="21"/>
      <c r="H41" s="16"/>
      <c r="I41" s="16"/>
      <c r="J41" s="16"/>
      <c r="K41" s="16"/>
      <c r="L41" s="22"/>
      <c r="M41" s="22"/>
      <c r="N41" s="22"/>
      <c r="O41" s="22"/>
      <c r="P41" s="62"/>
    </row>
    <row r="42" spans="2:16" ht="9" customHeight="1" x14ac:dyDescent="0.3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2:16" ht="12.75" customHeight="1" x14ac:dyDescent="0.3">
      <c r="B43" s="25" t="s">
        <v>18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2:16" ht="9" customHeight="1" thickBot="1" x14ac:dyDescent="0.35">
      <c r="B44" s="2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2:16" ht="23.4" thickTop="1" thickBot="1" x14ac:dyDescent="0.4">
      <c r="B45" s="6"/>
      <c r="C45" s="6"/>
      <c r="D45" s="6"/>
      <c r="E45" s="6"/>
      <c r="F45" s="6"/>
      <c r="G45" s="27"/>
      <c r="H45" s="15"/>
      <c r="I45" s="17" t="s">
        <v>15</v>
      </c>
      <c r="J45" s="156">
        <f>G15+G17+G19+G21+G23+G25+G27+G29+G31+G33+G35+G37+G39+N15+N17+N19+N21+N23+N25+N27+N29+N31+N33+N35+N37+N39</f>
        <v>0</v>
      </c>
      <c r="K45" s="157"/>
      <c r="L45" s="157"/>
      <c r="M45" s="158"/>
      <c r="N45" s="24" t="s">
        <v>16</v>
      </c>
    </row>
    <row r="46" spans="2:16" ht="9" customHeight="1" thickTop="1" x14ac:dyDescent="0.3">
      <c r="B46" s="155"/>
      <c r="C46" s="155"/>
      <c r="D46" s="155"/>
      <c r="E46" s="155"/>
      <c r="F46" s="155"/>
      <c r="G46" s="15"/>
      <c r="H46" s="15"/>
      <c r="I46" s="15"/>
      <c r="J46" s="15"/>
      <c r="K46" s="15"/>
      <c r="L46" s="15"/>
      <c r="M46" s="15"/>
      <c r="N46" s="15"/>
    </row>
    <row r="47" spans="2:16" ht="24" customHeight="1" x14ac:dyDescent="0.3">
      <c r="B47" s="154" t="s">
        <v>50</v>
      </c>
      <c r="C47" s="154"/>
      <c r="D47" s="154"/>
      <c r="E47" s="154"/>
      <c r="F47" s="154"/>
      <c r="G47" s="154"/>
      <c r="H47" s="154"/>
      <c r="I47" s="154"/>
      <c r="J47" s="154"/>
      <c r="K47" s="58" t="s">
        <v>51</v>
      </c>
      <c r="L47" s="56"/>
      <c r="M47" s="15"/>
      <c r="N47" s="15"/>
    </row>
    <row r="48" spans="2:16" ht="7.5" customHeight="1" x14ac:dyDescent="0.3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</row>
    <row r="49" spans="2:14" x14ac:dyDescent="0.3">
      <c r="B49" t="s">
        <v>81</v>
      </c>
      <c r="N49" s="57"/>
    </row>
    <row r="50" spans="2:14" x14ac:dyDescent="0.3">
      <c r="B50" s="69">
        <f>Forside!C34</f>
        <v>0</v>
      </c>
    </row>
  </sheetData>
  <mergeCells count="10">
    <mergeCell ref="B47:J47"/>
    <mergeCell ref="B46:F46"/>
    <mergeCell ref="J45:M45"/>
    <mergeCell ref="B8:N8"/>
    <mergeCell ref="B3:H3"/>
    <mergeCell ref="B4:H4"/>
    <mergeCell ref="J3:N3"/>
    <mergeCell ref="J4:N4"/>
    <mergeCell ref="B6:I6"/>
    <mergeCell ref="B9:N9"/>
  </mergeCells>
  <conditionalFormatting sqref="H15:H39">
    <cfRule type="cellIs" dxfId="1" priority="4" operator="equal">
      <formula>"!"</formula>
    </cfRule>
  </conditionalFormatting>
  <conditionalFormatting sqref="O15:O39">
    <cfRule type="cellIs" dxfId="0" priority="1" operator="equal">
      <formula>"!"</formula>
    </cfRule>
  </conditionalFormatting>
  <pageMargins left="0.49" right="0.46" top="0.65" bottom="0.59" header="0.31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tabSelected="1" topLeftCell="A24" zoomScaleNormal="100" workbookViewId="0">
      <selection activeCell="B25" sqref="B25:B44"/>
    </sheetView>
  </sheetViews>
  <sheetFormatPr defaultRowHeight="14.4" x14ac:dyDescent="0.3"/>
  <cols>
    <col min="1" max="1" width="3.88671875" customWidth="1"/>
    <col min="2" max="2" width="77.44140625" customWidth="1"/>
  </cols>
  <sheetData>
    <row r="1" spans="1:7" x14ac:dyDescent="0.3">
      <c r="B1" s="15" t="s">
        <v>4</v>
      </c>
    </row>
    <row r="2" spans="1:7" x14ac:dyDescent="0.3">
      <c r="B2" s="6" t="s">
        <v>85</v>
      </c>
    </row>
    <row r="3" spans="1:7" x14ac:dyDescent="0.3">
      <c r="B3" s="1"/>
    </row>
    <row r="4" spans="1:7" ht="20.399999999999999" x14ac:dyDescent="0.35">
      <c r="B4" s="45" t="s">
        <v>38</v>
      </c>
    </row>
    <row r="5" spans="1:7" ht="17.399999999999999" x14ac:dyDescent="0.3">
      <c r="B5" s="44" t="str">
        <f>"Enhedstimebetaling, regnskab "&amp;Forside!F10</f>
        <v>Enhedstimebetaling, regnskab 2025</v>
      </c>
    </row>
    <row r="6" spans="1:7" ht="22.2" x14ac:dyDescent="0.35">
      <c r="B6" s="50">
        <f>Forside!B10</f>
        <v>0</v>
      </c>
      <c r="C6" s="49"/>
      <c r="D6" s="49"/>
      <c r="E6" s="49"/>
      <c r="F6" s="49"/>
      <c r="G6" s="49"/>
    </row>
    <row r="7" spans="1:7" x14ac:dyDescent="0.3">
      <c r="B7" s="114" t="s">
        <v>39</v>
      </c>
    </row>
    <row r="8" spans="1:7" x14ac:dyDescent="0.3">
      <c r="B8" s="50">
        <f>Forside!C14</f>
        <v>0</v>
      </c>
    </row>
    <row r="9" spans="1:7" x14ac:dyDescent="0.3">
      <c r="B9" s="114" t="s">
        <v>99</v>
      </c>
    </row>
    <row r="10" spans="1:7" ht="18" x14ac:dyDescent="0.3">
      <c r="B10" s="47" t="s">
        <v>40</v>
      </c>
    </row>
    <row r="11" spans="1:7" x14ac:dyDescent="0.3">
      <c r="A11" s="46" t="s">
        <v>28</v>
      </c>
      <c r="B11" s="48" t="s">
        <v>41</v>
      </c>
    </row>
    <row r="12" spans="1:7" x14ac:dyDescent="0.3">
      <c r="B12" s="163"/>
    </row>
    <row r="13" spans="1:7" x14ac:dyDescent="0.3">
      <c r="B13" s="163"/>
    </row>
    <row r="14" spans="1:7" x14ac:dyDescent="0.3">
      <c r="B14" s="163"/>
    </row>
    <row r="15" spans="1:7" x14ac:dyDescent="0.3">
      <c r="B15" s="163"/>
    </row>
    <row r="16" spans="1:7" x14ac:dyDescent="0.3">
      <c r="B16" s="163"/>
    </row>
    <row r="17" spans="1:2" x14ac:dyDescent="0.3">
      <c r="B17" s="13"/>
    </row>
    <row r="18" spans="1:2" ht="50.25" customHeight="1" x14ac:dyDescent="0.3">
      <c r="A18" s="46" t="s">
        <v>32</v>
      </c>
      <c r="B18" s="51" t="s">
        <v>100</v>
      </c>
    </row>
    <row r="19" spans="1:2" x14ac:dyDescent="0.3">
      <c r="B19" s="163"/>
    </row>
    <row r="20" spans="1:2" x14ac:dyDescent="0.3">
      <c r="B20" s="163"/>
    </row>
    <row r="21" spans="1:2" x14ac:dyDescent="0.3">
      <c r="B21" s="163"/>
    </row>
    <row r="22" spans="1:2" x14ac:dyDescent="0.3">
      <c r="B22" s="13"/>
    </row>
    <row r="23" spans="1:2" x14ac:dyDescent="0.3">
      <c r="A23" s="46" t="s">
        <v>48</v>
      </c>
      <c r="B23" s="48" t="s">
        <v>42</v>
      </c>
    </row>
    <row r="24" spans="1:2" x14ac:dyDescent="0.3">
      <c r="B24" s="48" t="s">
        <v>43</v>
      </c>
    </row>
    <row r="25" spans="1:2" x14ac:dyDescent="0.3">
      <c r="B25" s="164"/>
    </row>
    <row r="26" spans="1:2" x14ac:dyDescent="0.3">
      <c r="B26" s="164"/>
    </row>
    <row r="27" spans="1:2" x14ac:dyDescent="0.3">
      <c r="B27" s="164"/>
    </row>
    <row r="28" spans="1:2" x14ac:dyDescent="0.3">
      <c r="B28" s="164"/>
    </row>
    <row r="29" spans="1:2" x14ac:dyDescent="0.3">
      <c r="B29" s="164"/>
    </row>
    <row r="30" spans="1:2" x14ac:dyDescent="0.3">
      <c r="B30" s="164"/>
    </row>
    <row r="31" spans="1:2" x14ac:dyDescent="0.3">
      <c r="B31" s="164"/>
    </row>
    <row r="32" spans="1:2" x14ac:dyDescent="0.3">
      <c r="B32" s="164"/>
    </row>
    <row r="33" spans="2:2" x14ac:dyDescent="0.3">
      <c r="B33" s="164"/>
    </row>
    <row r="34" spans="2:2" x14ac:dyDescent="0.3">
      <c r="B34" s="164"/>
    </row>
    <row r="35" spans="2:2" x14ac:dyDescent="0.3">
      <c r="B35" s="164"/>
    </row>
    <row r="36" spans="2:2" x14ac:dyDescent="0.3">
      <c r="B36" s="164"/>
    </row>
    <row r="37" spans="2:2" x14ac:dyDescent="0.3">
      <c r="B37" s="164"/>
    </row>
    <row r="38" spans="2:2" x14ac:dyDescent="0.3">
      <c r="B38" s="164"/>
    </row>
    <row r="39" spans="2:2" x14ac:dyDescent="0.3">
      <c r="B39" s="164"/>
    </row>
    <row r="40" spans="2:2" x14ac:dyDescent="0.3">
      <c r="B40" s="164"/>
    </row>
    <row r="41" spans="2:2" x14ac:dyDescent="0.3">
      <c r="B41" s="164"/>
    </row>
    <row r="42" spans="2:2" x14ac:dyDescent="0.3">
      <c r="B42" s="164"/>
    </row>
    <row r="43" spans="2:2" x14ac:dyDescent="0.3">
      <c r="B43" s="164"/>
    </row>
    <row r="44" spans="2:2" x14ac:dyDescent="0.3">
      <c r="B44" s="164"/>
    </row>
  </sheetData>
  <mergeCells count="3">
    <mergeCell ref="B19:B21"/>
    <mergeCell ref="B12:B16"/>
    <mergeCell ref="B25:B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f568bef7-39fd-42c7-b913-1e4992f4918b</TitusGUID>
  <TitusMetadata xmlns="">eyJucyI6ImZvcnN2YXJldC5maWluLmRrIiwicHJvcHMiOlt7Im4iOiJLbGFzc2lmaWthdGlvbiIsInZhbHMiOlt7InZhbHVlIjoiSUtLRSBLTEFTU0lGSUNFUkVUIn1dfSx7Im4iOiJNYWVya25pbmciLCJ2YWxzIjpbXX1dfQ==</TitusMetadata>
</titus>
</file>

<file path=customXml/itemProps1.xml><?xml version="1.0" encoding="utf-8"?>
<ds:datastoreItem xmlns:ds="http://schemas.openxmlformats.org/officeDocument/2006/customXml" ds:itemID="{1E4A6FAE-B7AA-4A22-AB72-44F40F391E4A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Forside</vt:lpstr>
      <vt:lpstr>Regnskab</vt:lpstr>
      <vt:lpstr>Supplerende</vt:lpstr>
      <vt:lpstr>Regnskab!Udskriftsområde</vt:lpstr>
    </vt:vector>
  </TitlesOfParts>
  <Company>Beredskabsstyrlsen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BRS-AMJ Jensen, Andreas Mejer</dc:creator>
  <cp:lastModifiedBy>BRS-LOH Oehlers-Olsen, Liv</cp:lastModifiedBy>
  <cp:lastPrinted>2025-03-19T07:06:00Z</cp:lastPrinted>
  <dcterms:created xsi:type="dcterms:W3CDTF">2012-01-22T16:13:47Z</dcterms:created>
  <dcterms:modified xsi:type="dcterms:W3CDTF">2025-12-16T13:36:01Z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f568bef7-39fd-42c7-b913-1e4992f4918b</vt:lpwstr>
  </property>
  <property fmtid="{D5CDD505-2E9C-101B-9397-08002B2CF9AE}" pid="3" name="Klassifikation">
    <vt:lpwstr>IKKE KLASSIFICERET</vt:lpwstr>
  </property>
  <property fmtid="{D5CDD505-2E9C-101B-9397-08002B2CF9AE}" pid="4" name="Maerkning">
    <vt:lpwstr/>
  </property>
</Properties>
</file>